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<sst xmlns="http://schemas.openxmlformats.org/spreadsheetml/2006/main" count="35" uniqueCount="35">
  <si>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ASSETS</t>
  </si>
  <si>
    <t>CNB-Capital Reserve Fund</t>
  </si>
  <si>
    <t>Merchants Bank NP CD</t>
  </si>
  <si>
    <t>Merchants Checking</t>
  </si>
  <si>
    <t>Dues Due</t>
  </si>
  <si>
    <t>Initiation Fee</t>
  </si>
  <si>
    <t>Merchandise Inventory</t>
  </si>
  <si>
    <t>Accumulated Depreciation</t>
  </si>
  <si>
    <t>Property &amp; Equipment</t>
  </si>
  <si>
    <t>TOTAL ASSETS</t>
  </si>
  <si>
    <t>LIABILITIES &amp; EQUITY</t>
  </si>
  <si>
    <t>Accounts Payable</t>
  </si>
  <si>
    <t>Cancelled Stock Payable</t>
  </si>
  <si>
    <t>Deferred Initiation Fees</t>
  </si>
  <si>
    <t>Federal Income Tax Payable</t>
  </si>
  <si>
    <t>GHIN Cards-Men</t>
  </si>
  <si>
    <t>GHIN Cards-Women</t>
  </si>
  <si>
    <t>Gift Certificates</t>
  </si>
  <si>
    <t>Payroll Liabilities</t>
  </si>
  <si>
    <t>Rental  Deposits</t>
  </si>
  <si>
    <t>Sales Tax Payable</t>
  </si>
  <si>
    <t>Clubhouse Mortgage</t>
  </si>
  <si>
    <t>Dues Liability BURN THE MTG</t>
  </si>
  <si>
    <t>Tractor Loan</t>
  </si>
  <si>
    <t>Total Liabilities</t>
  </si>
  <si>
    <t>Treasury Stock</t>
  </si>
  <si>
    <t>Capital Stock Issued - Other</t>
  </si>
  <si>
    <t>Fund Balance</t>
  </si>
  <si>
    <t>Memorial Landscaping Fund</t>
  </si>
  <si>
    <t>Clubhouse Assessment-PIC</t>
  </si>
  <si>
    <t>Clubhouse Capital Campaign</t>
  </si>
  <si>
    <t>Driving Range</t>
  </si>
  <si>
    <t>Paid in Capital - Other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</si>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</sst>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;\-[$$-409]#,##0"/>
    <numFmt numFmtId="166" formatCode="#,##0"/>
    <numFmt numFmtId="167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26">
      <selection activeCell="A37" sqref="A37"/>
    </sheetView>
  </sheetViews>
  <sheetFormatPr defaultColWidth="12.57421875" defaultRowHeight="12.75"/>
  <cols>
    <col min="1" max="1" width="37.140625" style="0" customWidth="1"/>
    <col min="2" max="2" width="15.00390625" style="1" customWidth="1"/>
    <col min="3" max="3" width="16.7109375" style="2" customWidth="1"/>
    <col min="4" max="16384" width="11.57421875" style="0" customWidth="1"/>
  </cols>
  <sheetData>
    <row r="1" spans="2:3" ht="12.75">
      <c r="B1" s="3">
        <v>2013</v>
      </c>
      <c r="C1" s="3">
        <v>2012</v>
      </c>
    </row>
    <row r="2" ht="12.75">
      <c r="A2" s="4" t="s">
        <v>0</v>
      </c>
    </row>
    <row r="3" spans="1:3" ht="12.75">
      <c r="A3" t="s">
        <v>1</v>
      </c>
      <c r="B3" s="1">
        <v>12816.38</v>
      </c>
      <c r="C3" s="1">
        <v>12816.38</v>
      </c>
    </row>
    <row r="4" spans="1:3" ht="12.75">
      <c r="A4" t="s">
        <v>2</v>
      </c>
      <c r="B4" s="2">
        <v>70034.81</v>
      </c>
      <c r="C4" s="2">
        <v>74780.08</v>
      </c>
    </row>
    <row r="5" spans="1:3" ht="12.75">
      <c r="A5" t="s">
        <v>3</v>
      </c>
      <c r="B5" s="2">
        <v>2361</v>
      </c>
      <c r="C5" s="2">
        <v>1874</v>
      </c>
    </row>
    <row r="6" spans="1:3" ht="12.75">
      <c r="A6" t="s">
        <v>4</v>
      </c>
      <c r="B6" s="2">
        <v>1605.2</v>
      </c>
      <c r="C6" s="2">
        <v>227.9</v>
      </c>
    </row>
    <row r="7" spans="1:3" ht="12.75">
      <c r="A7" t="s">
        <v>5</v>
      </c>
      <c r="B7" s="2">
        <v>200</v>
      </c>
      <c r="C7" s="2">
        <v>400</v>
      </c>
    </row>
    <row r="8" spans="1:3" ht="12.75">
      <c r="A8" t="s">
        <v>6</v>
      </c>
      <c r="B8" s="2">
        <v>3854.84</v>
      </c>
      <c r="C8" s="2">
        <v>3192.37</v>
      </c>
    </row>
    <row r="9" spans="1:3" ht="12.75">
      <c r="A9" t="s">
        <v>7</v>
      </c>
      <c r="B9" s="2">
        <v>-386611</v>
      </c>
      <c r="C9" s="2">
        <v>-353471</v>
      </c>
    </row>
    <row r="10" spans="1:3" ht="12.75">
      <c r="A10" t="s">
        <v>8</v>
      </c>
      <c r="B10" s="5">
        <v>1027579.63</v>
      </c>
      <c r="C10" s="5">
        <v>1030132.51</v>
      </c>
    </row>
    <row r="11" spans="1:3" ht="12.75">
      <c r="A11" s="4" t="s">
        <v>9</v>
      </c>
      <c r="B11" s="6">
        <f>SUM(B3:B10)</f>
        <v>731840.86</v>
      </c>
      <c r="C11" s="6">
        <f>SUM(C3:C10)</f>
        <v>769952.24</v>
      </c>
    </row>
    <row r="12" spans="1:2" ht="12.75">
      <c r="A12" s="4"/>
      <c r="B12" s="2"/>
    </row>
    <row r="13" spans="1:2" ht="12.75">
      <c r="A13" s="4" t="s">
        <v>10</v>
      </c>
      <c r="B13" s="2"/>
    </row>
    <row r="14" spans="1:3" ht="12.75">
      <c r="A14" t="s">
        <v>11</v>
      </c>
      <c r="B14" s="1">
        <v>2316.83</v>
      </c>
      <c r="C14" s="1">
        <v>2231</v>
      </c>
    </row>
    <row r="15" spans="1:2" ht="12.75">
      <c r="A15" t="s">
        <v>12</v>
      </c>
      <c r="B15" s="2">
        <v>100</v>
      </c>
    </row>
    <row r="16" spans="1:3" ht="12.75">
      <c r="A16" t="s">
        <v>13</v>
      </c>
      <c r="B16" s="2">
        <v>188.67</v>
      </c>
      <c r="C16" s="2">
        <v>377.35</v>
      </c>
    </row>
    <row r="17" spans="1:2" ht="12.75">
      <c r="A17" t="s">
        <v>14</v>
      </c>
      <c r="B17" s="2">
        <v>-805</v>
      </c>
    </row>
    <row r="18" spans="1:2" ht="12.75">
      <c r="A18" t="s">
        <v>15</v>
      </c>
      <c r="B18" s="2">
        <v>48</v>
      </c>
    </row>
    <row r="19" spans="1:2" ht="12.75">
      <c r="A19" t="s">
        <v>16</v>
      </c>
      <c r="B19" s="2">
        <v>16</v>
      </c>
    </row>
    <row r="20" spans="1:3" ht="12.75">
      <c r="A20" t="s">
        <v>17</v>
      </c>
      <c r="B20" s="2">
        <v>95</v>
      </c>
      <c r="C20" s="2">
        <v>195</v>
      </c>
    </row>
    <row r="21" spans="1:3" ht="12.75">
      <c r="A21" t="s">
        <v>18</v>
      </c>
      <c r="B21" s="2">
        <v>1633.98</v>
      </c>
      <c r="C21" s="2">
        <v>1155.39</v>
      </c>
    </row>
    <row r="22" spans="1:3" ht="12.75">
      <c r="A22" t="s">
        <v>19</v>
      </c>
      <c r="B22" s="2">
        <v>200</v>
      </c>
      <c r="C22" s="2">
        <v>450</v>
      </c>
    </row>
    <row r="23" spans="1:3" ht="12.75">
      <c r="A23" t="s">
        <v>20</v>
      </c>
      <c r="B23" s="2">
        <v>97.06</v>
      </c>
      <c r="C23" s="2">
        <v>21.47</v>
      </c>
    </row>
    <row r="24" spans="1:3" ht="12.75">
      <c r="A24" t="s">
        <v>21</v>
      </c>
      <c r="B24" s="2">
        <v>40478.98</v>
      </c>
      <c r="C24" s="2">
        <v>43549.26</v>
      </c>
    </row>
    <row r="25" spans="1:3" ht="12.75">
      <c r="A25" t="s">
        <v>22</v>
      </c>
      <c r="B25" s="2">
        <v>66126</v>
      </c>
      <c r="C25" s="2">
        <v>75493.75</v>
      </c>
    </row>
    <row r="26" spans="1:3" ht="12.75">
      <c r="A26" t="s">
        <v>23</v>
      </c>
      <c r="B26" s="5">
        <v>8748.2</v>
      </c>
      <c r="C26" s="5">
        <v>12785.6</v>
      </c>
    </row>
    <row r="27" spans="1:3" ht="12.75">
      <c r="A27" s="4" t="s">
        <v>24</v>
      </c>
      <c r="B27" s="2">
        <f>SUM(B14:B26)</f>
        <v>119243.72</v>
      </c>
      <c r="C27" s="2">
        <f>SUM(C14:C26)</f>
        <v>136258.82</v>
      </c>
    </row>
    <row r="28" spans="1:2" ht="12.75">
      <c r="A28" s="4"/>
      <c r="B28" s="2"/>
    </row>
    <row r="29" spans="1:2" ht="12.75">
      <c r="A29" t="s">
        <v>25</v>
      </c>
      <c r="B29" s="2">
        <v>-8200</v>
      </c>
    </row>
    <row r="30" spans="1:3" ht="12.75">
      <c r="A30" t="s">
        <v>26</v>
      </c>
      <c r="B30" s="2">
        <v>35000</v>
      </c>
      <c r="C30" s="2">
        <v>28000</v>
      </c>
    </row>
    <row r="31" spans="1:3" ht="12.75">
      <c r="A31" t="s">
        <v>27</v>
      </c>
      <c r="B31" s="2">
        <v>67849</v>
      </c>
      <c r="C31" s="2">
        <v>88644</v>
      </c>
    </row>
    <row r="32" spans="1:3" ht="12.75">
      <c r="A32" t="s">
        <v>28</v>
      </c>
      <c r="B32" s="2">
        <v>183.28</v>
      </c>
      <c r="C32" s="2">
        <v>284.28</v>
      </c>
    </row>
    <row r="33" spans="1:2" ht="12.75">
      <c r="A33" t="s">
        <v>29</v>
      </c>
      <c r="B33" s="2">
        <v>71000</v>
      </c>
    </row>
    <row r="34" spans="1:2" ht="12.75">
      <c r="A34" t="s">
        <v>30</v>
      </c>
      <c r="B34" s="2">
        <v>261900</v>
      </c>
    </row>
    <row r="35" spans="1:2" ht="12.75">
      <c r="A35" t="s">
        <v>31</v>
      </c>
      <c r="B35" s="2">
        <v>4685</v>
      </c>
    </row>
    <row r="36" spans="1:3" ht="12.75">
      <c r="A36" t="s">
        <v>32</v>
      </c>
      <c r="B36" s="2">
        <v>180180.1</v>
      </c>
      <c r="C36" s="2">
        <v>516765.1</v>
      </c>
    </row>
    <row r="37" spans="1:3" ht="12.75">
      <c r="A37" s="4" t="s">
        <v>33</v>
      </c>
      <c r="B37" s="5">
        <f>SUM(B29:B36)</f>
        <v>612597.38</v>
      </c>
      <c r="C37" s="5">
        <v>633692.91</v>
      </c>
    </row>
    <row r="38" spans="1:3" ht="12.75">
      <c r="A38" s="4" t="s">
        <v>34</v>
      </c>
      <c r="B38" s="6">
        <f>B27+B37</f>
        <v>731841.1</v>
      </c>
      <c r="C38" s="6">
        <f>C27+C37</f>
        <v>769951.73</v>
      </c>
    </row>
  </sheetData>
  <printOptions/>
  <pageMargins left="0.7875" right="0.7875" top="1.386111111111111" bottom="0.8861111111111111" header="0.7875" footer="0.7875"/>
  <pageSetup firstPageNumber="1" useFirstPageNumber="1" horizontalDpi="300" verticalDpi="300" orientation="portrait"/>
  <headerFooter alignWithMargins="0">
    <oddHeader>&amp;C&amp;"Times New Roman,Regular"&amp;12MOUNTAIN VIEW COUNTRY CLUB BALANCE SHEET 
DECEMBER 31, 2013 and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Stephanie Herrick</cp:lastModifiedBy>
  <dcterms:modified xsi:type="dcterms:W3CDTF">2014-05-22T14:40:37Z</dcterms:modified>
  <cp:category/>
  <cp:version/>
  <cp:contentType/>
  <cp:contentStatus/>
  <cp:revision>6</cp:revision>
</cp:coreProperties>
</file>